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441" yWindow="360" windowWidth="22725" windowHeight="12135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<sst xmlns="http://schemas.openxmlformats.org/spreadsheetml/2006/main" count="63" uniqueCount="36">
  <si>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</si>
  <si>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</si>
  <si>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</si>
  <si>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</si>
  <si>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</si>
  <si>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</si>
  <si>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</si>
  <si>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</si>
  <si>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</si>
  <si>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</si>
  <si>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</si>
  <si>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</si>
  <si>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</si>
  <si>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</si>
  <si>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</si>
  <si>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</si>
  <si>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</si>
  <si>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</si>
  <si>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</si>
  <si>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</si>
  <si>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</si>
  <si>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</si>
  <si>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</si>
  <si>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</si>
  <si>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</si>
  <si>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</si>
  <si>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</si>
  <si>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</si>
  <si>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</si>
  <si>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</si>
  <si>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</si>
  <si>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</si>
  <si>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</si>
  <si>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</si>
  <si>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</si>
  <si>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Февраль 2024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</si>
</sst>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5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1" fillId="0" borderId="0" xfId="61" applyFill="1" applyAlignment="1">
      <alignment horizontal="center"/>
      <protection/>
    </xf>
    <xf numFmtId="0" fontId="1" fillId="0" borderId="0" xfId="61" applyFill="1" applyAlignment="1" applyProtection="1">
      <alignment horizontal="center"/>
      <protection locked="0"/>
    </xf>
    <xf numFmtId="1" fontId="1" fillId="0" borderId="11" xfId="61" applyNumberFormat="1" applyFill="1" applyBorder="1" applyAlignment="1" applyProtection="1">
      <alignment horizontal="center"/>
      <protection hidden="1"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186" fontId="10" fillId="0" borderId="12" xfId="0" applyNumberFormat="1" applyFont="1" applyBorder="1" applyAlignment="1">
      <alignment horizontal="center"/>
    </xf>
    <xf numFmtId="186" fontId="10" fillId="0" borderId="13" xfId="0" applyNumberFormat="1" applyFont="1" applyBorder="1" applyAlignment="1">
      <alignment horizontal="center"/>
    </xf>
    <xf numFmtId="186" fontId="10" fillId="0" borderId="14" xfId="0" applyNumberFormat="1" applyFont="1" applyBorder="1" applyAlignment="1">
      <alignment horizontal="center"/>
    </xf>
    <xf numFmtId="186" fontId="10" fillId="0" borderId="15" xfId="0" applyNumberFormat="1" applyFont="1" applyBorder="1" applyAlignment="1">
      <alignment horizontal="center"/>
    </xf>
    <xf numFmtId="20" fontId="1" fillId="0" borderId="16" xfId="61" applyNumberFormat="1" applyBorder="1" applyAlignment="1" applyProtection="1">
      <alignment horizontal="center"/>
      <protection locked="0"/>
    </xf>
    <xf numFmtId="20" fontId="1" fillId="0" borderId="17" xfId="61" applyNumberFormat="1" applyBorder="1" applyAlignment="1" applyProtection="1">
      <alignment horizontal="center"/>
      <protection locked="0"/>
    </xf>
    <xf numFmtId="20" fontId="1" fillId="0" borderId="18" xfId="61" applyNumberFormat="1" applyBorder="1" applyAlignment="1" applyProtection="1">
      <alignment horizontal="center"/>
      <protection locked="0"/>
    </xf>
    <xf numFmtId="20" fontId="4" fillId="0" borderId="19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0" fontId="1" fillId="0" borderId="0" xfId="61" applyFont="1" applyAlignment="1" applyProtection="1">
      <alignment horizontal="left"/>
      <protection locked="0"/>
    </xf>
    <xf numFmtId="20" fontId="5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3" fontId="0" fillId="0" borderId="21" xfId="61" applyNumberFormat="1" applyFont="1" applyBorder="1" applyAlignment="1" applyProtection="1">
      <alignment horizontal="center"/>
      <protection locked="0"/>
    </xf>
    <xf numFmtId="3" fontId="0" fillId="0" borderId="22" xfId="61" applyNumberFormat="1" applyFont="1" applyBorder="1" applyAlignment="1" applyProtection="1">
      <alignment horizontal="center"/>
      <protection locked="0"/>
    </xf>
    <xf numFmtId="0" fontId="1" fillId="0" borderId="0" xfId="61" applyBorder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5" fillId="0" borderId="0" xfId="61" applyFont="1" applyAlignment="1" applyProtection="1">
      <alignment horizontal="center"/>
      <protection locked="0"/>
    </xf>
    <xf numFmtId="1" fontId="1" fillId="0" borderId="0" xfId="61" applyNumberFormat="1" applyBorder="1" applyAlignment="1" applyProtection="1">
      <alignment horizontal="center"/>
      <protection locked="0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81" fontId="54" fillId="0" borderId="0" xfId="61" applyNumberFormat="1" applyFont="1" applyBorder="1" applyAlignment="1" applyProtection="1">
      <alignment horizontal="center"/>
      <protection locked="0"/>
    </xf>
    <xf numFmtId="0" fontId="54" fillId="0" borderId="0" xfId="61" applyFont="1" applyBorder="1" applyAlignment="1">
      <alignment horizontal="center"/>
      <protection/>
    </xf>
    <xf numFmtId="181" fontId="1" fillId="0" borderId="0" xfId="61" applyNumberFormat="1" applyBorder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3" fontId="1" fillId="0" borderId="0" xfId="61" applyNumberFormat="1" applyBorder="1" applyAlignment="1" applyProtection="1">
      <alignment horizontal="center"/>
      <protection locked="0"/>
    </xf>
    <xf numFmtId="0" fontId="1" fillId="0" borderId="0" xfId="61" applyFont="1" applyBorder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center"/>
      <protection locked="0"/>
    </xf>
    <xf numFmtId="0" fontId="3" fillId="0" borderId="0" xfId="61" applyFont="1" applyAlignment="1" applyProtection="1">
      <alignment horizontal="center"/>
      <protection locked="0"/>
    </xf>
    <xf numFmtId="0" fontId="1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right"/>
      <protection/>
    </xf>
    <xf numFmtId="0" fontId="1" fillId="0" borderId="0" xfId="61" applyFont="1" applyAlignment="1">
      <alignment horizontal="center"/>
      <protection/>
    </xf>
    <xf numFmtId="0" fontId="1" fillId="0" borderId="0" xfId="6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16" xfId="61" applyBorder="1" applyAlignment="1" applyProtection="1">
      <alignment horizontal="center" vertical="center"/>
      <protection locked="0"/>
    </xf>
    <xf numFmtId="0" fontId="1" fillId="0" borderId="18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" fontId="1" fillId="0" borderId="11" xfId="61" applyNumberFormat="1" applyBorder="1" applyAlignment="1" applyProtection="1">
      <alignment horizontal="center"/>
      <protection hidden="1"/>
    </xf>
    <xf numFmtId="186" fontId="10" fillId="0" borderId="20" xfId="0" applyNumberFormat="1" applyFont="1" applyBorder="1" applyAlignment="1">
      <alignment horizontal="center"/>
    </xf>
    <xf numFmtId="186" fontId="10" fillId="0" borderId="21" xfId="0" applyNumberFormat="1" applyFont="1" applyBorder="1" applyAlignment="1">
      <alignment horizontal="center"/>
    </xf>
    <xf numFmtId="186" fontId="10" fillId="0" borderId="26" xfId="0" applyNumberFormat="1" applyFont="1" applyBorder="1" applyAlignment="1">
      <alignment horizontal="center"/>
    </xf>
    <xf numFmtId="3" fontId="0" fillId="0" borderId="26" xfId="61" applyNumberFormat="1" applyFont="1" applyBorder="1" applyAlignment="1" applyProtection="1">
      <alignment horizontal="center"/>
      <protection locked="0"/>
    </xf>
    <xf numFmtId="1" fontId="1" fillId="0" borderId="27" xfId="61" applyNumberFormat="1" applyFill="1" applyBorder="1" applyAlignment="1" applyProtection="1">
      <alignment horizontal="center"/>
      <protection hidden="1"/>
    </xf>
    <xf numFmtId="1" fontId="1" fillId="0" borderId="19" xfId="61" applyNumberFormat="1" applyFill="1" applyBorder="1" applyAlignment="1" applyProtection="1">
      <alignment horizontal="center"/>
      <protection hidden="1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0" zoomScaleNormal="80" zoomScalePageLayoutView="0" workbookViewId="0" topLeftCell="A1">
      <selection activeCell="U70" sqref="U70"/>
    </sheetView>
  </sheetViews>
  <sheetFormatPr defaultColWidth="9.00390625" defaultRowHeight="12.75"/>
  <cols>
    <col min="1" max="1" width="15.875" style="6" customWidth="1"/>
    <col min="2" max="3" width="10.25390625" style="6" customWidth="1"/>
    <col min="4" max="4" width="11.875" style="6" customWidth="1"/>
    <col min="5" max="5" width="12.875" style="6" customWidth="1"/>
    <col min="6" max="6" width="12.00390625" style="6" customWidth="1"/>
    <col min="7" max="7" width="11.625" style="6" customWidth="1"/>
    <col min="8" max="8" width="12.75390625" style="6" customWidth="1"/>
    <col min="9" max="9" width="11.25390625" style="6" customWidth="1"/>
    <col min="10" max="10" width="12.125" style="6" customWidth="1"/>
    <col min="11" max="11" width="11.125" style="6" customWidth="1"/>
    <col min="12" max="13" width="11.75390625" style="6" customWidth="1"/>
    <col min="14" max="14" width="11.25390625" style="6" customWidth="1"/>
    <col min="15" max="15" width="11.125" style="6" customWidth="1"/>
    <col min="16" max="16" width="11.375" style="6" customWidth="1"/>
    <col min="17" max="16384" width="9.125" style="6" customWidth="1"/>
  </cols>
  <sheetData>
    <row r="1" spans="1:11" ht="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2.75">
      <c r="A5" s="7" t="s">
        <v>1</v>
      </c>
      <c r="B5" s="8"/>
      <c r="C5" s="9" t="s">
        <v>33</v>
      </c>
      <c r="D5" s="8"/>
      <c r="E5" s="8"/>
      <c r="F5" s="8"/>
      <c r="G5" s="8"/>
      <c r="H5" s="8"/>
      <c r="I5" s="8"/>
      <c r="J5" s="8"/>
      <c r="K5" s="8"/>
      <c r="L5" s="10"/>
    </row>
    <row r="6" spans="1:11" ht="12.75">
      <c r="A6" s="8" t="s">
        <v>2</v>
      </c>
      <c r="B6" s="8"/>
      <c r="C6" s="58" t="s">
        <v>35</v>
      </c>
      <c r="D6" s="58"/>
      <c r="E6" s="8"/>
      <c r="F6" s="8"/>
      <c r="G6" s="8"/>
      <c r="H6" s="8"/>
      <c r="I6" s="8"/>
      <c r="J6" s="8"/>
      <c r="K6" s="8"/>
    </row>
    <row r="7" spans="1:12" ht="12.75" customHeight="1">
      <c r="A7" s="11" t="s">
        <v>3</v>
      </c>
      <c r="B7" s="8"/>
      <c r="C7" s="59" t="s">
        <v>34</v>
      </c>
      <c r="D7" s="60"/>
      <c r="E7" s="60"/>
      <c r="F7" s="60"/>
      <c r="G7" s="60"/>
      <c r="H7" s="60"/>
      <c r="I7" s="60"/>
      <c r="J7" s="60"/>
      <c r="K7" s="60"/>
      <c r="L7" s="2"/>
    </row>
    <row r="8" spans="1:11" ht="12.75">
      <c r="A8" s="11"/>
      <c r="B8" s="8"/>
      <c r="C8" s="60"/>
      <c r="D8" s="60"/>
      <c r="E8" s="60"/>
      <c r="F8" s="60"/>
      <c r="G8" s="60"/>
      <c r="H8" s="60"/>
      <c r="I8" s="60"/>
      <c r="J8" s="60"/>
      <c r="K8" s="60"/>
    </row>
    <row r="9" spans="1:11" ht="12.7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ht="13.5" thickBot="1">
      <c r="A10" s="15"/>
      <c r="B10" s="13"/>
      <c r="C10" s="16"/>
      <c r="D10" s="16"/>
      <c r="E10" s="16"/>
      <c r="F10" s="16"/>
      <c r="G10" s="16"/>
      <c r="H10" s="16"/>
      <c r="I10" s="16"/>
      <c r="J10" s="16"/>
      <c r="K10" s="16"/>
    </row>
    <row r="11" spans="1:16" ht="13.5" thickBot="1">
      <c r="A11" s="55" t="s">
        <v>4</v>
      </c>
      <c r="B11" s="61" t="s">
        <v>32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1:16" ht="13.5" thickBot="1">
      <c r="A12" s="56"/>
      <c r="B12" s="17">
        <v>45323</v>
      </c>
      <c r="C12" s="18">
        <f>B12+1</f>
        <v>45324</v>
      </c>
      <c r="D12" s="19">
        <f aca="true" t="shared" si="0" ref="D12:P12">C12+1</f>
        <v>45325</v>
      </c>
      <c r="E12" s="18">
        <f t="shared" si="0"/>
        <v>45326</v>
      </c>
      <c r="F12" s="19">
        <f t="shared" si="0"/>
        <v>45327</v>
      </c>
      <c r="G12" s="18">
        <f t="shared" si="0"/>
        <v>45328</v>
      </c>
      <c r="H12" s="19">
        <f t="shared" si="0"/>
        <v>45329</v>
      </c>
      <c r="I12" s="18">
        <f t="shared" si="0"/>
        <v>45330</v>
      </c>
      <c r="J12" s="19">
        <f t="shared" si="0"/>
        <v>45331</v>
      </c>
      <c r="K12" s="18">
        <f t="shared" si="0"/>
        <v>45332</v>
      </c>
      <c r="L12" s="19">
        <f t="shared" si="0"/>
        <v>45333</v>
      </c>
      <c r="M12" s="18">
        <f t="shared" si="0"/>
        <v>45334</v>
      </c>
      <c r="N12" s="19">
        <f t="shared" si="0"/>
        <v>45335</v>
      </c>
      <c r="O12" s="18">
        <f t="shared" si="0"/>
        <v>45336</v>
      </c>
      <c r="P12" s="20">
        <f t="shared" si="0"/>
        <v>45337</v>
      </c>
    </row>
    <row r="13" spans="1:16" ht="12.75">
      <c r="A13" s="21" t="s">
        <v>5</v>
      </c>
      <c r="B13" s="64">
        <v>44575</v>
      </c>
      <c r="C13" s="64">
        <v>64780</v>
      </c>
      <c r="D13" s="64">
        <v>61125</v>
      </c>
      <c r="E13" s="64">
        <v>71573</v>
      </c>
      <c r="F13" s="64">
        <v>65050</v>
      </c>
      <c r="G13" s="64">
        <v>42072</v>
      </c>
      <c r="H13" s="64">
        <v>49867</v>
      </c>
      <c r="I13" s="64">
        <v>51840</v>
      </c>
      <c r="J13" s="64">
        <v>56419</v>
      </c>
      <c r="K13" s="64">
        <v>70977</v>
      </c>
      <c r="L13" s="64">
        <v>58855</v>
      </c>
      <c r="M13" s="64">
        <v>55512</v>
      </c>
      <c r="N13" s="64">
        <v>40438</v>
      </c>
      <c r="O13" s="64">
        <v>33850</v>
      </c>
      <c r="P13" s="64">
        <v>51611</v>
      </c>
    </row>
    <row r="14" spans="1:16" ht="12.75">
      <c r="A14" s="22" t="s">
        <v>6</v>
      </c>
      <c r="B14" s="64">
        <v>43921</v>
      </c>
      <c r="C14" s="64">
        <v>54195</v>
      </c>
      <c r="D14" s="64">
        <v>59760</v>
      </c>
      <c r="E14" s="64">
        <v>73564</v>
      </c>
      <c r="F14" s="64">
        <v>63654</v>
      </c>
      <c r="G14" s="64">
        <v>35011</v>
      </c>
      <c r="H14" s="64">
        <v>46175</v>
      </c>
      <c r="I14" s="64">
        <v>48989</v>
      </c>
      <c r="J14" s="64">
        <v>54424</v>
      </c>
      <c r="K14" s="64">
        <v>68830</v>
      </c>
      <c r="L14" s="64">
        <v>56598</v>
      </c>
      <c r="M14" s="64">
        <v>55738</v>
      </c>
      <c r="N14" s="64">
        <v>37051</v>
      </c>
      <c r="O14" s="64">
        <v>32391</v>
      </c>
      <c r="P14" s="64">
        <v>51133</v>
      </c>
    </row>
    <row r="15" spans="1:16" ht="12.75">
      <c r="A15" s="22" t="s">
        <v>7</v>
      </c>
      <c r="B15" s="64">
        <v>44660</v>
      </c>
      <c r="C15" s="64">
        <v>52759</v>
      </c>
      <c r="D15" s="64">
        <v>62838</v>
      </c>
      <c r="E15" s="64">
        <v>71997</v>
      </c>
      <c r="F15" s="64">
        <v>64413</v>
      </c>
      <c r="G15" s="64">
        <v>35073</v>
      </c>
      <c r="H15" s="64">
        <v>44047</v>
      </c>
      <c r="I15" s="64">
        <v>48472</v>
      </c>
      <c r="J15" s="64">
        <v>41160</v>
      </c>
      <c r="K15" s="64">
        <v>68378</v>
      </c>
      <c r="L15" s="64">
        <v>54906</v>
      </c>
      <c r="M15" s="64">
        <v>56355</v>
      </c>
      <c r="N15" s="64">
        <v>36912</v>
      </c>
      <c r="O15" s="64">
        <v>32628</v>
      </c>
      <c r="P15" s="64">
        <v>48032</v>
      </c>
    </row>
    <row r="16" spans="1:16" ht="12.75">
      <c r="A16" s="22" t="s">
        <v>8</v>
      </c>
      <c r="B16" s="64">
        <v>44580</v>
      </c>
      <c r="C16" s="64">
        <v>54222</v>
      </c>
      <c r="D16" s="64">
        <v>63979</v>
      </c>
      <c r="E16" s="64">
        <v>72075</v>
      </c>
      <c r="F16" s="64">
        <v>64777</v>
      </c>
      <c r="G16" s="64">
        <v>33210</v>
      </c>
      <c r="H16" s="64">
        <v>41039</v>
      </c>
      <c r="I16" s="64">
        <v>47860</v>
      </c>
      <c r="J16" s="64">
        <v>39391</v>
      </c>
      <c r="K16" s="64">
        <v>66734</v>
      </c>
      <c r="L16" s="64">
        <v>54742</v>
      </c>
      <c r="M16" s="64">
        <v>53894</v>
      </c>
      <c r="N16" s="64">
        <v>39539</v>
      </c>
      <c r="O16" s="64">
        <v>32457</v>
      </c>
      <c r="P16" s="64">
        <v>45517</v>
      </c>
    </row>
    <row r="17" spans="1:16" ht="12.75">
      <c r="A17" s="22" t="s">
        <v>9</v>
      </c>
      <c r="B17" s="64">
        <v>44601</v>
      </c>
      <c r="C17" s="64">
        <v>56775</v>
      </c>
      <c r="D17" s="64">
        <v>63125</v>
      </c>
      <c r="E17" s="64">
        <v>71778</v>
      </c>
      <c r="F17" s="64">
        <v>64105</v>
      </c>
      <c r="G17" s="64">
        <v>29694</v>
      </c>
      <c r="H17" s="64">
        <v>38449</v>
      </c>
      <c r="I17" s="64">
        <v>47610</v>
      </c>
      <c r="J17" s="64">
        <v>39701</v>
      </c>
      <c r="K17" s="64">
        <v>57603</v>
      </c>
      <c r="L17" s="64">
        <v>54384</v>
      </c>
      <c r="M17" s="64">
        <v>51986</v>
      </c>
      <c r="N17" s="64">
        <v>41455</v>
      </c>
      <c r="O17" s="64">
        <v>31847</v>
      </c>
      <c r="P17" s="64">
        <v>43850</v>
      </c>
    </row>
    <row r="18" spans="1:16" ht="12.75">
      <c r="A18" s="22" t="s">
        <v>10</v>
      </c>
      <c r="B18" s="64">
        <v>46011</v>
      </c>
      <c r="C18" s="64">
        <v>59725</v>
      </c>
      <c r="D18" s="64">
        <v>62167</v>
      </c>
      <c r="E18" s="64">
        <v>72150</v>
      </c>
      <c r="F18" s="64">
        <v>52904</v>
      </c>
      <c r="G18" s="64">
        <v>28118</v>
      </c>
      <c r="H18" s="64">
        <v>36382</v>
      </c>
      <c r="I18" s="64">
        <v>49078</v>
      </c>
      <c r="J18" s="64">
        <v>42787</v>
      </c>
      <c r="K18" s="64">
        <v>54659</v>
      </c>
      <c r="L18" s="64">
        <v>53824</v>
      </c>
      <c r="M18" s="64">
        <v>45740</v>
      </c>
      <c r="N18" s="64">
        <v>41347</v>
      </c>
      <c r="O18" s="64">
        <v>33305</v>
      </c>
      <c r="P18" s="64">
        <v>42461</v>
      </c>
    </row>
    <row r="19" spans="1:16" ht="12.75">
      <c r="A19" s="22" t="s">
        <v>11</v>
      </c>
      <c r="B19" s="64">
        <v>47923</v>
      </c>
      <c r="C19" s="64">
        <v>62056</v>
      </c>
      <c r="D19" s="64">
        <v>64588</v>
      </c>
      <c r="E19" s="64">
        <v>74010</v>
      </c>
      <c r="F19" s="64">
        <v>47484</v>
      </c>
      <c r="G19" s="64">
        <v>29976</v>
      </c>
      <c r="H19" s="64">
        <v>37839</v>
      </c>
      <c r="I19" s="64">
        <v>53859</v>
      </c>
      <c r="J19" s="64">
        <v>43986</v>
      </c>
      <c r="K19" s="64">
        <v>57193</v>
      </c>
      <c r="L19" s="64">
        <v>55812</v>
      </c>
      <c r="M19" s="64">
        <v>40832</v>
      </c>
      <c r="N19" s="64">
        <v>42388</v>
      </c>
      <c r="O19" s="64">
        <v>36589</v>
      </c>
      <c r="P19" s="64">
        <v>43200</v>
      </c>
    </row>
    <row r="20" spans="1:16" ht="12.75">
      <c r="A20" s="22" t="s">
        <v>12</v>
      </c>
      <c r="B20" s="64">
        <v>49455</v>
      </c>
      <c r="C20" s="64">
        <v>63471</v>
      </c>
      <c r="D20" s="64">
        <v>66058</v>
      </c>
      <c r="E20" s="64">
        <v>75538</v>
      </c>
      <c r="F20" s="64">
        <v>50990</v>
      </c>
      <c r="G20" s="64">
        <v>32849</v>
      </c>
      <c r="H20" s="64">
        <v>40279</v>
      </c>
      <c r="I20" s="64">
        <v>55537</v>
      </c>
      <c r="J20" s="64">
        <v>45111</v>
      </c>
      <c r="K20" s="64">
        <v>58661</v>
      </c>
      <c r="L20" s="64">
        <v>56786</v>
      </c>
      <c r="M20" s="64">
        <v>34720</v>
      </c>
      <c r="N20" s="64">
        <v>43093</v>
      </c>
      <c r="O20" s="64">
        <v>37464</v>
      </c>
      <c r="P20" s="64">
        <v>45791</v>
      </c>
    </row>
    <row r="21" spans="1:16" ht="12.75">
      <c r="A21" s="22" t="s">
        <v>13</v>
      </c>
      <c r="B21" s="64">
        <v>52341</v>
      </c>
      <c r="C21" s="64">
        <v>60621</v>
      </c>
      <c r="D21" s="64">
        <v>67820</v>
      </c>
      <c r="E21" s="64">
        <v>77089</v>
      </c>
      <c r="F21" s="64">
        <v>50465</v>
      </c>
      <c r="G21" s="64">
        <v>32417</v>
      </c>
      <c r="H21" s="64">
        <v>40170</v>
      </c>
      <c r="I21" s="64">
        <v>52866</v>
      </c>
      <c r="J21" s="64">
        <v>46604</v>
      </c>
      <c r="K21" s="64">
        <v>59264</v>
      </c>
      <c r="L21" s="64">
        <v>56334</v>
      </c>
      <c r="M21" s="64">
        <v>36626</v>
      </c>
      <c r="N21" s="64">
        <v>41596</v>
      </c>
      <c r="O21" s="64">
        <v>39807</v>
      </c>
      <c r="P21" s="64">
        <v>47749</v>
      </c>
    </row>
    <row r="22" spans="1:16" ht="12.75">
      <c r="A22" s="22" t="s">
        <v>14</v>
      </c>
      <c r="B22" s="64">
        <v>57531</v>
      </c>
      <c r="C22" s="64">
        <v>64251</v>
      </c>
      <c r="D22" s="64">
        <v>72500</v>
      </c>
      <c r="E22" s="64">
        <v>77495</v>
      </c>
      <c r="F22" s="64">
        <v>51581</v>
      </c>
      <c r="G22" s="64">
        <v>33807</v>
      </c>
      <c r="H22" s="64">
        <v>39246</v>
      </c>
      <c r="I22" s="64">
        <v>52511</v>
      </c>
      <c r="J22" s="4">
        <v>47495</v>
      </c>
      <c r="K22" s="4">
        <v>59083</v>
      </c>
      <c r="L22" s="4">
        <v>55854</v>
      </c>
      <c r="M22" s="4">
        <v>38874</v>
      </c>
      <c r="N22" s="4">
        <v>41080</v>
      </c>
      <c r="O22" s="4">
        <v>41212</v>
      </c>
      <c r="P22" s="4">
        <v>50156</v>
      </c>
    </row>
    <row r="23" spans="1:16" ht="12.75">
      <c r="A23" s="22" t="s">
        <v>15</v>
      </c>
      <c r="B23" s="4">
        <v>56302</v>
      </c>
      <c r="C23" s="4">
        <v>67377</v>
      </c>
      <c r="D23" s="4">
        <v>75760</v>
      </c>
      <c r="E23" s="4">
        <v>77377</v>
      </c>
      <c r="F23" s="4">
        <v>50704</v>
      </c>
      <c r="G23" s="4">
        <v>35102</v>
      </c>
      <c r="H23" s="4">
        <v>37446</v>
      </c>
      <c r="I23" s="4">
        <v>51775</v>
      </c>
      <c r="J23" s="4">
        <v>47083</v>
      </c>
      <c r="K23" s="4">
        <v>58957</v>
      </c>
      <c r="L23" s="4">
        <v>54449</v>
      </c>
      <c r="M23" s="4">
        <v>39597</v>
      </c>
      <c r="N23" s="4">
        <v>40277</v>
      </c>
      <c r="O23" s="4">
        <v>41112</v>
      </c>
      <c r="P23" s="4">
        <v>54244</v>
      </c>
    </row>
    <row r="24" spans="1:16" ht="12.75">
      <c r="A24" s="22" t="s">
        <v>16</v>
      </c>
      <c r="B24" s="4">
        <v>54894</v>
      </c>
      <c r="C24" s="4">
        <v>65414</v>
      </c>
      <c r="D24" s="4">
        <v>79603</v>
      </c>
      <c r="E24" s="4">
        <v>76996</v>
      </c>
      <c r="F24" s="4">
        <v>50965</v>
      </c>
      <c r="G24" s="4">
        <v>35740</v>
      </c>
      <c r="H24" s="4">
        <v>41034</v>
      </c>
      <c r="I24" s="4">
        <v>51552</v>
      </c>
      <c r="J24" s="4">
        <v>45891</v>
      </c>
      <c r="K24" s="4">
        <v>58967</v>
      </c>
      <c r="L24" s="4">
        <v>54478</v>
      </c>
      <c r="M24" s="4">
        <v>44234</v>
      </c>
      <c r="N24" s="4">
        <v>39652</v>
      </c>
      <c r="O24" s="4">
        <v>42366</v>
      </c>
      <c r="P24" s="4">
        <v>55857</v>
      </c>
    </row>
    <row r="25" spans="1:16" ht="12.75">
      <c r="A25" s="22" t="s">
        <v>17</v>
      </c>
      <c r="B25" s="4">
        <v>53501</v>
      </c>
      <c r="C25" s="4">
        <v>66597</v>
      </c>
      <c r="D25" s="4">
        <v>81560</v>
      </c>
      <c r="E25" s="4">
        <v>76296</v>
      </c>
      <c r="F25" s="4">
        <v>50876</v>
      </c>
      <c r="G25" s="4">
        <v>40776</v>
      </c>
      <c r="H25" s="4">
        <v>41822</v>
      </c>
      <c r="I25" s="4">
        <v>49848</v>
      </c>
      <c r="J25" s="4">
        <v>44610</v>
      </c>
      <c r="K25" s="4">
        <v>58912</v>
      </c>
      <c r="L25" s="4">
        <v>61023</v>
      </c>
      <c r="M25" s="4">
        <v>45959</v>
      </c>
      <c r="N25" s="4">
        <v>39110</v>
      </c>
      <c r="O25" s="4">
        <v>41625</v>
      </c>
      <c r="P25" s="4">
        <v>59510</v>
      </c>
    </row>
    <row r="26" spans="1:16" ht="12.75">
      <c r="A26" s="22" t="s">
        <v>18</v>
      </c>
      <c r="B26" s="4">
        <v>52964</v>
      </c>
      <c r="C26" s="4">
        <v>64877</v>
      </c>
      <c r="D26" s="4">
        <v>80927</v>
      </c>
      <c r="E26" s="4">
        <v>75897</v>
      </c>
      <c r="F26" s="4">
        <v>50713</v>
      </c>
      <c r="G26" s="4">
        <v>41760</v>
      </c>
      <c r="H26" s="4">
        <v>44705</v>
      </c>
      <c r="I26" s="4">
        <v>49372</v>
      </c>
      <c r="J26" s="4">
        <v>42914</v>
      </c>
      <c r="K26" s="4">
        <v>58578</v>
      </c>
      <c r="L26" s="4">
        <v>54886</v>
      </c>
      <c r="M26" s="4">
        <v>42623</v>
      </c>
      <c r="N26" s="4">
        <v>37971</v>
      </c>
      <c r="O26" s="4">
        <v>41674</v>
      </c>
      <c r="P26" s="4">
        <v>59166</v>
      </c>
    </row>
    <row r="27" spans="1:16" ht="12.75">
      <c r="A27" s="22" t="s">
        <v>19</v>
      </c>
      <c r="B27" s="4">
        <v>55512</v>
      </c>
      <c r="C27" s="4">
        <v>63845</v>
      </c>
      <c r="D27" s="4">
        <v>77488</v>
      </c>
      <c r="E27" s="4">
        <v>74987</v>
      </c>
      <c r="F27" s="4">
        <v>50786</v>
      </c>
      <c r="G27" s="4">
        <v>39086</v>
      </c>
      <c r="H27" s="4">
        <v>45814</v>
      </c>
      <c r="I27" s="4">
        <v>48700</v>
      </c>
      <c r="J27" s="4">
        <v>23203</v>
      </c>
      <c r="K27" s="4">
        <v>58666</v>
      </c>
      <c r="L27" s="4">
        <v>55075</v>
      </c>
      <c r="M27" s="4">
        <v>42976</v>
      </c>
      <c r="N27" s="4">
        <v>38204</v>
      </c>
      <c r="O27" s="4">
        <v>39654</v>
      </c>
      <c r="P27" s="4">
        <v>56060</v>
      </c>
    </row>
    <row r="28" spans="1:16" ht="12.75">
      <c r="A28" s="22" t="s">
        <v>20</v>
      </c>
      <c r="B28" s="4">
        <v>53747</v>
      </c>
      <c r="C28" s="4">
        <v>61993</v>
      </c>
      <c r="D28" s="4">
        <v>74517</v>
      </c>
      <c r="E28" s="4">
        <v>74166</v>
      </c>
      <c r="F28" s="4">
        <v>51537</v>
      </c>
      <c r="G28" s="4">
        <v>39993</v>
      </c>
      <c r="H28" s="4">
        <v>46067</v>
      </c>
      <c r="I28" s="4">
        <v>53318</v>
      </c>
      <c r="J28" s="4">
        <v>25517</v>
      </c>
      <c r="K28" s="4">
        <v>60135</v>
      </c>
      <c r="L28" s="4">
        <v>54851</v>
      </c>
      <c r="M28" s="4">
        <v>39726</v>
      </c>
      <c r="N28" s="4">
        <v>39148</v>
      </c>
      <c r="O28" s="4">
        <v>38734</v>
      </c>
      <c r="P28" s="4">
        <v>54060</v>
      </c>
    </row>
    <row r="29" spans="1:16" ht="12.75">
      <c r="A29" s="22" t="s">
        <v>21</v>
      </c>
      <c r="B29" s="4">
        <v>55236</v>
      </c>
      <c r="C29" s="4">
        <v>60338</v>
      </c>
      <c r="D29" s="4">
        <v>74388</v>
      </c>
      <c r="E29" s="4">
        <v>74616</v>
      </c>
      <c r="F29" s="4">
        <v>53310</v>
      </c>
      <c r="G29" s="4">
        <v>35301</v>
      </c>
      <c r="H29" s="4">
        <v>46710</v>
      </c>
      <c r="I29" s="4">
        <v>55519</v>
      </c>
      <c r="J29" s="4">
        <v>26184</v>
      </c>
      <c r="K29" s="4">
        <v>61488</v>
      </c>
      <c r="L29" s="4">
        <v>54133</v>
      </c>
      <c r="M29" s="4">
        <v>38454</v>
      </c>
      <c r="N29" s="4">
        <v>38823</v>
      </c>
      <c r="O29" s="4">
        <v>39647</v>
      </c>
      <c r="P29" s="4">
        <v>53755</v>
      </c>
    </row>
    <row r="30" spans="1:16" ht="12.75">
      <c r="A30" s="22" t="s">
        <v>22</v>
      </c>
      <c r="B30" s="4">
        <v>59807</v>
      </c>
      <c r="C30" s="4">
        <v>63018</v>
      </c>
      <c r="D30" s="4">
        <v>75225</v>
      </c>
      <c r="E30" s="4">
        <v>76426</v>
      </c>
      <c r="F30" s="4">
        <v>59905</v>
      </c>
      <c r="G30" s="4">
        <v>35685</v>
      </c>
      <c r="H30" s="4">
        <v>50830</v>
      </c>
      <c r="I30" s="4">
        <v>58423</v>
      </c>
      <c r="J30" s="4">
        <v>29071</v>
      </c>
      <c r="K30" s="4">
        <v>64064</v>
      </c>
      <c r="L30" s="4">
        <v>55966</v>
      </c>
      <c r="M30" s="4">
        <v>39891</v>
      </c>
      <c r="N30" s="4">
        <v>40115</v>
      </c>
      <c r="O30" s="4">
        <v>42507</v>
      </c>
      <c r="P30" s="4">
        <v>54761</v>
      </c>
    </row>
    <row r="31" spans="1:16" ht="12.75">
      <c r="A31" s="22" t="s">
        <v>23</v>
      </c>
      <c r="B31" s="4">
        <v>64980</v>
      </c>
      <c r="C31" s="4">
        <v>60179</v>
      </c>
      <c r="D31" s="4">
        <v>77367</v>
      </c>
      <c r="E31" s="4">
        <v>77666</v>
      </c>
      <c r="F31" s="4">
        <v>60639</v>
      </c>
      <c r="G31" s="4">
        <v>42388</v>
      </c>
      <c r="H31" s="4">
        <v>54533</v>
      </c>
      <c r="I31" s="4">
        <v>61708</v>
      </c>
      <c r="J31" s="4">
        <v>29087</v>
      </c>
      <c r="K31" s="4">
        <v>67231</v>
      </c>
      <c r="L31" s="4">
        <v>55480</v>
      </c>
      <c r="M31" s="4">
        <v>44285</v>
      </c>
      <c r="N31" s="4">
        <v>42666</v>
      </c>
      <c r="O31" s="4">
        <v>46344</v>
      </c>
      <c r="P31" s="4">
        <v>56703</v>
      </c>
    </row>
    <row r="32" spans="1:16" ht="12.75">
      <c r="A32" s="22" t="s">
        <v>24</v>
      </c>
      <c r="B32" s="4">
        <v>67890</v>
      </c>
      <c r="C32" s="4">
        <v>58235</v>
      </c>
      <c r="D32" s="4">
        <v>76550</v>
      </c>
      <c r="E32" s="4">
        <v>79867</v>
      </c>
      <c r="F32" s="4">
        <v>63473</v>
      </c>
      <c r="G32" s="4">
        <v>44161</v>
      </c>
      <c r="H32" s="4">
        <v>56417</v>
      </c>
      <c r="I32" s="4">
        <v>62184</v>
      </c>
      <c r="J32" s="4">
        <v>36215</v>
      </c>
      <c r="K32" s="4">
        <v>66477</v>
      </c>
      <c r="L32" s="4">
        <v>58849</v>
      </c>
      <c r="M32" s="4">
        <v>45704</v>
      </c>
      <c r="N32" s="4">
        <v>44434</v>
      </c>
      <c r="O32" s="4">
        <v>51376</v>
      </c>
      <c r="P32" s="4">
        <v>56647</v>
      </c>
    </row>
    <row r="33" spans="1:16" ht="12.75">
      <c r="A33" s="22" t="s">
        <v>25</v>
      </c>
      <c r="B33" s="4">
        <v>67686</v>
      </c>
      <c r="C33" s="4">
        <v>58164</v>
      </c>
      <c r="D33" s="4">
        <v>78096</v>
      </c>
      <c r="E33" s="4">
        <v>81606</v>
      </c>
      <c r="F33" s="4">
        <v>64593</v>
      </c>
      <c r="G33" s="4">
        <v>43772</v>
      </c>
      <c r="H33" s="4">
        <v>57766</v>
      </c>
      <c r="I33" s="4">
        <v>62213</v>
      </c>
      <c r="J33" s="4">
        <v>46425</v>
      </c>
      <c r="K33" s="4">
        <v>66339</v>
      </c>
      <c r="L33" s="4">
        <v>57898</v>
      </c>
      <c r="M33" s="4">
        <v>47482</v>
      </c>
      <c r="N33" s="4">
        <v>45268</v>
      </c>
      <c r="O33" s="4">
        <v>53574</v>
      </c>
      <c r="P33" s="4">
        <v>58466</v>
      </c>
    </row>
    <row r="34" spans="1:16" ht="12.75">
      <c r="A34" s="22" t="s">
        <v>26</v>
      </c>
      <c r="B34" s="64">
        <v>66671</v>
      </c>
      <c r="C34" s="64">
        <v>67498</v>
      </c>
      <c r="D34" s="64">
        <v>75712</v>
      </c>
      <c r="E34" s="64">
        <v>75345</v>
      </c>
      <c r="F34" s="64">
        <v>65277</v>
      </c>
      <c r="G34" s="64">
        <v>41564</v>
      </c>
      <c r="H34" s="64">
        <v>60377</v>
      </c>
      <c r="I34" s="64">
        <v>63453</v>
      </c>
      <c r="J34" s="4">
        <v>59058</v>
      </c>
      <c r="K34" s="4">
        <v>67203</v>
      </c>
      <c r="L34" s="4">
        <v>56583</v>
      </c>
      <c r="M34" s="4">
        <v>50800</v>
      </c>
      <c r="N34" s="4">
        <v>42712</v>
      </c>
      <c r="O34" s="4">
        <v>56488</v>
      </c>
      <c r="P34" s="4">
        <v>60891</v>
      </c>
    </row>
    <row r="35" spans="1:16" ht="12.75">
      <c r="A35" s="22" t="s">
        <v>27</v>
      </c>
      <c r="B35" s="64">
        <v>66958</v>
      </c>
      <c r="C35" s="64">
        <v>65368</v>
      </c>
      <c r="D35" s="64">
        <v>79798</v>
      </c>
      <c r="E35" s="64">
        <v>73415</v>
      </c>
      <c r="F35" s="64">
        <v>60374</v>
      </c>
      <c r="G35" s="64">
        <v>40119</v>
      </c>
      <c r="H35" s="64">
        <v>59743</v>
      </c>
      <c r="I35" s="64">
        <v>62924</v>
      </c>
      <c r="J35" s="4">
        <v>66065</v>
      </c>
      <c r="K35" s="4">
        <v>67855</v>
      </c>
      <c r="L35" s="4">
        <v>55117</v>
      </c>
      <c r="M35" s="4">
        <v>52237</v>
      </c>
      <c r="N35" s="4">
        <v>41235</v>
      </c>
      <c r="O35" s="4">
        <v>56258</v>
      </c>
      <c r="P35" s="4">
        <v>61005</v>
      </c>
    </row>
    <row r="36" spans="1:16" ht="13.5" thickBot="1">
      <c r="A36" s="23" t="s">
        <v>28</v>
      </c>
      <c r="B36" s="64">
        <v>62747</v>
      </c>
      <c r="C36" s="64">
        <v>65577</v>
      </c>
      <c r="D36" s="64">
        <v>77136</v>
      </c>
      <c r="E36" s="64">
        <v>69279</v>
      </c>
      <c r="F36" s="64">
        <v>57917</v>
      </c>
      <c r="G36" s="64">
        <v>53237</v>
      </c>
      <c r="H36" s="64">
        <v>56434</v>
      </c>
      <c r="I36" s="64">
        <v>59050</v>
      </c>
      <c r="J36" s="4">
        <v>73564</v>
      </c>
      <c r="K36" s="4">
        <v>65550</v>
      </c>
      <c r="L36" s="4">
        <v>56045</v>
      </c>
      <c r="M36" s="4">
        <v>50734</v>
      </c>
      <c r="N36" s="4">
        <v>35856</v>
      </c>
      <c r="O36" s="4">
        <v>52448</v>
      </c>
      <c r="P36" s="4">
        <v>58275</v>
      </c>
    </row>
    <row r="37" spans="1:16" ht="13.5" thickBot="1">
      <c r="A37" s="24" t="s">
        <v>29</v>
      </c>
      <c r="B37" s="28">
        <f aca="true" t="shared" si="1" ref="B37:K37">SUM(B13:B36)</f>
        <v>1314493</v>
      </c>
      <c r="C37" s="29">
        <f t="shared" si="1"/>
        <v>1481335</v>
      </c>
      <c r="D37" s="29">
        <f t="shared" si="1"/>
        <v>1728087</v>
      </c>
      <c r="E37" s="29">
        <f t="shared" si="1"/>
        <v>1801208</v>
      </c>
      <c r="F37" s="29">
        <f t="shared" si="1"/>
        <v>1366492</v>
      </c>
      <c r="G37" s="29">
        <f t="shared" si="1"/>
        <v>900911</v>
      </c>
      <c r="H37" s="29">
        <f t="shared" si="1"/>
        <v>1113191</v>
      </c>
      <c r="I37" s="29">
        <f t="shared" si="1"/>
        <v>1298661</v>
      </c>
      <c r="J37" s="29">
        <f t="shared" si="1"/>
        <v>1051965</v>
      </c>
      <c r="K37" s="29">
        <f t="shared" si="1"/>
        <v>1501804</v>
      </c>
      <c r="L37" s="29">
        <f>SUM(L13:L36)</f>
        <v>1342928</v>
      </c>
      <c r="M37" s="29">
        <f>SUM(M13:M36)</f>
        <v>1094979</v>
      </c>
      <c r="N37" s="29">
        <f>SUM(N13:N36)</f>
        <v>970370</v>
      </c>
      <c r="O37" s="29">
        <f>SUM(O13:O36)</f>
        <v>995357</v>
      </c>
      <c r="P37" s="30">
        <f>SUM(P13:P36)</f>
        <v>1268900</v>
      </c>
    </row>
    <row r="38" spans="1:15" ht="13.5" thickBot="1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  <c r="L38" s="2"/>
      <c r="M38" s="2"/>
      <c r="N38" s="2"/>
      <c r="O38" s="2"/>
    </row>
    <row r="39" spans="2:15" ht="0" customHeight="1" hidden="1" thickBo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3.5" customHeight="1" hidden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3.5" customHeight="1" hidden="1" thickBo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3.5" customHeight="1" hidden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3.5" customHeight="1" hidden="1" thickBo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6" ht="13.5" customHeight="1" hidden="1" thickBo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5"/>
    </row>
    <row r="45" spans="1:16" ht="13.5" customHeight="1" hidden="1" thickBot="1">
      <c r="A45" s="26"/>
      <c r="B45" s="3"/>
      <c r="C45" s="3"/>
      <c r="D45" s="3"/>
      <c r="E45" s="3"/>
      <c r="F45" s="3"/>
      <c r="G45" s="3"/>
      <c r="H45" s="3"/>
      <c r="I45" s="3"/>
      <c r="J45" s="3"/>
      <c r="K45" s="3"/>
      <c r="L45" s="2"/>
      <c r="M45" s="2"/>
      <c r="N45" s="2"/>
      <c r="O45" s="2"/>
      <c r="P45" s="25"/>
    </row>
    <row r="46" spans="1:16" ht="13.5" thickBot="1">
      <c r="A46" s="55" t="s">
        <v>4</v>
      </c>
      <c r="B46" s="61" t="s">
        <v>32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25"/>
    </row>
    <row r="47" spans="1:16" ht="13.5" thickBot="1">
      <c r="A47" s="56"/>
      <c r="B47" s="65">
        <f>P12+1</f>
        <v>45338</v>
      </c>
      <c r="C47" s="66">
        <f>B47+1</f>
        <v>45339</v>
      </c>
      <c r="D47" s="67">
        <f aca="true" t="shared" si="2" ref="D47:N47">C47+1</f>
        <v>45340</v>
      </c>
      <c r="E47" s="66">
        <f t="shared" si="2"/>
        <v>45341</v>
      </c>
      <c r="F47" s="67">
        <f t="shared" si="2"/>
        <v>45342</v>
      </c>
      <c r="G47" s="66">
        <f t="shared" si="2"/>
        <v>45343</v>
      </c>
      <c r="H47" s="67">
        <f t="shared" si="2"/>
        <v>45344</v>
      </c>
      <c r="I47" s="66">
        <f t="shared" si="2"/>
        <v>45345</v>
      </c>
      <c r="J47" s="67">
        <f t="shared" si="2"/>
        <v>45346</v>
      </c>
      <c r="K47" s="66">
        <f t="shared" si="2"/>
        <v>45347</v>
      </c>
      <c r="L47" s="67">
        <f t="shared" si="2"/>
        <v>45348</v>
      </c>
      <c r="M47" s="66">
        <f t="shared" si="2"/>
        <v>45349</v>
      </c>
      <c r="N47" s="67">
        <f t="shared" si="2"/>
        <v>45350</v>
      </c>
      <c r="O47" s="67">
        <f>N47+1</f>
        <v>45351</v>
      </c>
      <c r="P47" s="25"/>
    </row>
    <row r="48" spans="1:16" ht="12.75">
      <c r="A48" s="21" t="s">
        <v>5</v>
      </c>
      <c r="B48" s="4">
        <v>55109</v>
      </c>
      <c r="C48" s="4">
        <v>69982</v>
      </c>
      <c r="D48" s="4">
        <v>60421</v>
      </c>
      <c r="E48" s="4">
        <v>59457</v>
      </c>
      <c r="F48" s="4">
        <v>41590</v>
      </c>
      <c r="G48" s="4">
        <v>40527</v>
      </c>
      <c r="H48" s="4">
        <v>43419</v>
      </c>
      <c r="I48" s="4">
        <v>64381</v>
      </c>
      <c r="J48" s="4">
        <v>62586</v>
      </c>
      <c r="K48" s="4">
        <v>67022</v>
      </c>
      <c r="L48" s="4">
        <v>72396</v>
      </c>
      <c r="M48" s="4">
        <v>57222</v>
      </c>
      <c r="N48" s="4">
        <v>50475</v>
      </c>
      <c r="O48" s="4">
        <v>45297</v>
      </c>
      <c r="P48" s="25"/>
    </row>
    <row r="49" spans="1:16" ht="12.75">
      <c r="A49" s="22" t="s">
        <v>6</v>
      </c>
      <c r="B49" s="4">
        <v>55153</v>
      </c>
      <c r="C49" s="4">
        <v>69317</v>
      </c>
      <c r="D49" s="4">
        <v>58464</v>
      </c>
      <c r="E49" s="4">
        <v>58738</v>
      </c>
      <c r="F49" s="4">
        <v>41710</v>
      </c>
      <c r="G49" s="4">
        <v>37607</v>
      </c>
      <c r="H49" s="4">
        <v>44151</v>
      </c>
      <c r="I49" s="4">
        <v>63553</v>
      </c>
      <c r="J49" s="4">
        <v>60706</v>
      </c>
      <c r="K49" s="4">
        <v>66271</v>
      </c>
      <c r="L49" s="4">
        <v>71820</v>
      </c>
      <c r="M49" s="4">
        <v>57033</v>
      </c>
      <c r="N49" s="4">
        <v>48724</v>
      </c>
      <c r="O49" s="4">
        <v>44333</v>
      </c>
      <c r="P49" s="25"/>
    </row>
    <row r="50" spans="1:16" ht="12.75">
      <c r="A50" s="22" t="s">
        <v>7</v>
      </c>
      <c r="B50" s="4">
        <v>54277</v>
      </c>
      <c r="C50" s="4">
        <v>66483</v>
      </c>
      <c r="D50" s="4">
        <v>56764</v>
      </c>
      <c r="E50" s="4">
        <v>56885</v>
      </c>
      <c r="F50" s="4">
        <v>41141</v>
      </c>
      <c r="G50" s="4">
        <v>37845</v>
      </c>
      <c r="H50" s="4">
        <v>44608</v>
      </c>
      <c r="I50" s="4">
        <v>63304</v>
      </c>
      <c r="J50" s="4">
        <v>60964</v>
      </c>
      <c r="K50" s="4">
        <v>66241</v>
      </c>
      <c r="L50" s="4">
        <v>70984</v>
      </c>
      <c r="M50" s="4">
        <v>55405</v>
      </c>
      <c r="N50" s="4">
        <v>47594</v>
      </c>
      <c r="O50" s="4">
        <v>44865</v>
      </c>
      <c r="P50" s="25"/>
    </row>
    <row r="51" spans="1:16" ht="12.75">
      <c r="A51" s="22" t="s">
        <v>8</v>
      </c>
      <c r="B51" s="4">
        <v>53621</v>
      </c>
      <c r="C51" s="4">
        <v>66593</v>
      </c>
      <c r="D51" s="4">
        <v>58183</v>
      </c>
      <c r="E51" s="4">
        <v>57663</v>
      </c>
      <c r="F51" s="4">
        <v>40411</v>
      </c>
      <c r="G51" s="4">
        <v>37041</v>
      </c>
      <c r="H51" s="4">
        <v>43608</v>
      </c>
      <c r="I51" s="4">
        <v>62998</v>
      </c>
      <c r="J51" s="4">
        <v>61996</v>
      </c>
      <c r="K51" s="4">
        <v>66218</v>
      </c>
      <c r="L51" s="4">
        <v>69779</v>
      </c>
      <c r="M51" s="4">
        <v>54402</v>
      </c>
      <c r="N51" s="4">
        <v>47862</v>
      </c>
      <c r="O51" s="4">
        <v>45653</v>
      </c>
      <c r="P51" s="25"/>
    </row>
    <row r="52" spans="1:16" ht="12.75">
      <c r="A52" s="22" t="s">
        <v>9</v>
      </c>
      <c r="B52" s="4">
        <v>54181</v>
      </c>
      <c r="C52" s="4">
        <v>66751</v>
      </c>
      <c r="D52" s="4">
        <v>58455</v>
      </c>
      <c r="E52" s="4">
        <v>56752</v>
      </c>
      <c r="F52" s="4">
        <v>40219</v>
      </c>
      <c r="G52" s="4">
        <v>37551</v>
      </c>
      <c r="H52" s="4">
        <v>43818</v>
      </c>
      <c r="I52" s="4">
        <v>66142</v>
      </c>
      <c r="J52" s="4">
        <v>62993</v>
      </c>
      <c r="K52" s="4">
        <v>62931</v>
      </c>
      <c r="L52" s="4">
        <v>70155</v>
      </c>
      <c r="M52" s="4">
        <v>53799</v>
      </c>
      <c r="N52" s="4">
        <v>48268</v>
      </c>
      <c r="O52" s="4">
        <v>45668</v>
      </c>
      <c r="P52" s="25"/>
    </row>
    <row r="53" spans="1:16" ht="12.75">
      <c r="A53" s="22" t="s">
        <v>10</v>
      </c>
      <c r="B53" s="4">
        <v>55463</v>
      </c>
      <c r="C53" s="4">
        <v>67402</v>
      </c>
      <c r="D53" s="4">
        <v>60501</v>
      </c>
      <c r="E53" s="4">
        <v>48499</v>
      </c>
      <c r="F53" s="4">
        <v>42355</v>
      </c>
      <c r="G53" s="4">
        <v>38897</v>
      </c>
      <c r="H53" s="4">
        <v>45942</v>
      </c>
      <c r="I53" s="4">
        <v>67378</v>
      </c>
      <c r="J53" s="4">
        <v>61745</v>
      </c>
      <c r="K53" s="4">
        <v>63928</v>
      </c>
      <c r="L53" s="4">
        <v>58794</v>
      </c>
      <c r="M53" s="4">
        <v>54692</v>
      </c>
      <c r="N53" s="4">
        <v>48213</v>
      </c>
      <c r="O53" s="4">
        <v>46297</v>
      </c>
      <c r="P53" s="25"/>
    </row>
    <row r="54" spans="1:16" ht="12.75">
      <c r="A54" s="22" t="s">
        <v>11</v>
      </c>
      <c r="B54" s="4">
        <v>57504</v>
      </c>
      <c r="C54" s="4">
        <v>68644</v>
      </c>
      <c r="D54" s="4">
        <v>62639</v>
      </c>
      <c r="E54" s="4">
        <v>44548</v>
      </c>
      <c r="F54" s="4">
        <v>45892</v>
      </c>
      <c r="G54" s="4">
        <v>41324</v>
      </c>
      <c r="H54" s="4">
        <v>48662</v>
      </c>
      <c r="I54" s="4">
        <v>68516</v>
      </c>
      <c r="J54" s="4">
        <v>62582</v>
      </c>
      <c r="K54" s="4">
        <v>65059</v>
      </c>
      <c r="L54" s="4">
        <v>57413</v>
      </c>
      <c r="M54" s="4">
        <v>55128</v>
      </c>
      <c r="N54" s="4">
        <v>52994</v>
      </c>
      <c r="O54" s="4">
        <v>49758</v>
      </c>
      <c r="P54" s="25"/>
    </row>
    <row r="55" spans="1:16" ht="12.75">
      <c r="A55" s="22" t="s">
        <v>12</v>
      </c>
      <c r="B55" s="4">
        <v>57888</v>
      </c>
      <c r="C55" s="4">
        <v>68580</v>
      </c>
      <c r="D55" s="4">
        <v>64452</v>
      </c>
      <c r="E55" s="4">
        <v>46263</v>
      </c>
      <c r="F55" s="4">
        <v>47617</v>
      </c>
      <c r="G55" s="4">
        <v>41731</v>
      </c>
      <c r="H55" s="4">
        <v>51538</v>
      </c>
      <c r="I55" s="4">
        <v>69243</v>
      </c>
      <c r="J55" s="4">
        <v>63438</v>
      </c>
      <c r="K55" s="4">
        <v>68649</v>
      </c>
      <c r="L55" s="4">
        <v>61503</v>
      </c>
      <c r="M55" s="4">
        <v>52360</v>
      </c>
      <c r="N55" s="4">
        <v>53680</v>
      </c>
      <c r="O55" s="4">
        <v>52248</v>
      </c>
      <c r="P55" s="25"/>
    </row>
    <row r="56" spans="1:16" ht="12.75">
      <c r="A56" s="22" t="s">
        <v>13</v>
      </c>
      <c r="B56" s="4">
        <v>58769</v>
      </c>
      <c r="C56" s="4">
        <v>70267</v>
      </c>
      <c r="D56" s="4">
        <v>63172</v>
      </c>
      <c r="E56" s="4">
        <v>48383</v>
      </c>
      <c r="F56" s="4">
        <v>47096</v>
      </c>
      <c r="G56" s="4">
        <v>43077</v>
      </c>
      <c r="H56" s="4">
        <v>52099</v>
      </c>
      <c r="I56" s="4">
        <v>74962</v>
      </c>
      <c r="J56" s="4">
        <v>66464</v>
      </c>
      <c r="K56" s="4">
        <v>68559</v>
      </c>
      <c r="L56" s="4">
        <v>60615</v>
      </c>
      <c r="M56" s="4">
        <v>54765</v>
      </c>
      <c r="N56" s="4">
        <v>51727</v>
      </c>
      <c r="O56" s="4">
        <v>52543</v>
      </c>
      <c r="P56" s="25"/>
    </row>
    <row r="57" spans="1:16" ht="12.75">
      <c r="A57" s="22" t="s">
        <v>14</v>
      </c>
      <c r="B57" s="4">
        <v>61315</v>
      </c>
      <c r="C57" s="4">
        <v>70953</v>
      </c>
      <c r="D57" s="4">
        <v>63913</v>
      </c>
      <c r="E57" s="4">
        <v>48392</v>
      </c>
      <c r="F57" s="4">
        <v>47404</v>
      </c>
      <c r="G57" s="4">
        <v>43032</v>
      </c>
      <c r="H57" s="4">
        <v>52180</v>
      </c>
      <c r="I57" s="4">
        <v>72441</v>
      </c>
      <c r="J57" s="4">
        <v>70871</v>
      </c>
      <c r="K57" s="4">
        <v>73343</v>
      </c>
      <c r="L57" s="4">
        <v>62126</v>
      </c>
      <c r="M57" s="4">
        <v>56357</v>
      </c>
      <c r="N57" s="4">
        <v>50785</v>
      </c>
      <c r="O57" s="4">
        <v>52046</v>
      </c>
      <c r="P57" s="25"/>
    </row>
    <row r="58" spans="1:16" ht="12.75">
      <c r="A58" s="22" t="s">
        <v>15</v>
      </c>
      <c r="B58" s="4">
        <v>59880</v>
      </c>
      <c r="C58" s="4">
        <v>71300</v>
      </c>
      <c r="D58" s="4">
        <v>65989</v>
      </c>
      <c r="E58" s="4">
        <v>48251</v>
      </c>
      <c r="F58" s="4">
        <v>49267</v>
      </c>
      <c r="G58" s="4">
        <v>42632</v>
      </c>
      <c r="H58" s="4">
        <v>49265</v>
      </c>
      <c r="I58" s="4">
        <v>70963</v>
      </c>
      <c r="J58" s="4">
        <v>74093</v>
      </c>
      <c r="K58" s="4">
        <v>76089</v>
      </c>
      <c r="L58" s="4">
        <v>62231</v>
      </c>
      <c r="M58" s="4">
        <v>59573</v>
      </c>
      <c r="N58" s="4">
        <v>52651</v>
      </c>
      <c r="O58" s="4">
        <v>61047</v>
      </c>
      <c r="P58" s="25"/>
    </row>
    <row r="59" spans="1:16" ht="12.75">
      <c r="A59" s="22" t="s">
        <v>16</v>
      </c>
      <c r="B59" s="4">
        <v>60944</v>
      </c>
      <c r="C59" s="4">
        <v>70210</v>
      </c>
      <c r="D59" s="4">
        <v>66669</v>
      </c>
      <c r="E59" s="4">
        <v>48897</v>
      </c>
      <c r="F59" s="4">
        <v>47486</v>
      </c>
      <c r="G59" s="4">
        <v>43161</v>
      </c>
      <c r="H59" s="4">
        <v>46725</v>
      </c>
      <c r="I59" s="4">
        <v>68174</v>
      </c>
      <c r="J59" s="4">
        <v>75075</v>
      </c>
      <c r="K59" s="4">
        <v>79661</v>
      </c>
      <c r="L59" s="4">
        <v>61896</v>
      </c>
      <c r="M59" s="4">
        <v>59308</v>
      </c>
      <c r="N59" s="4">
        <v>55393</v>
      </c>
      <c r="O59" s="4">
        <v>54550</v>
      </c>
      <c r="P59" s="25"/>
    </row>
    <row r="60" spans="1:16" ht="12.75">
      <c r="A60" s="22" t="s">
        <v>17</v>
      </c>
      <c r="B60" s="4">
        <v>58140</v>
      </c>
      <c r="C60" s="4">
        <v>70439</v>
      </c>
      <c r="D60" s="4">
        <v>67312</v>
      </c>
      <c r="E60" s="4">
        <v>49161</v>
      </c>
      <c r="F60" s="4">
        <v>46608</v>
      </c>
      <c r="G60" s="4">
        <v>42065</v>
      </c>
      <c r="H60" s="4">
        <v>44982</v>
      </c>
      <c r="I60" s="4">
        <v>66652</v>
      </c>
      <c r="J60" s="4">
        <v>76420</v>
      </c>
      <c r="K60" s="4">
        <v>80483</v>
      </c>
      <c r="L60" s="4">
        <v>61131</v>
      </c>
      <c r="M60" s="4">
        <v>61602</v>
      </c>
      <c r="N60" s="4">
        <v>57775</v>
      </c>
      <c r="O60" s="4">
        <v>53258</v>
      </c>
      <c r="P60" s="25"/>
    </row>
    <row r="61" spans="1:16" ht="12.75">
      <c r="A61" s="22" t="s">
        <v>18</v>
      </c>
      <c r="B61" s="4">
        <v>54788</v>
      </c>
      <c r="C61" s="4">
        <v>69586</v>
      </c>
      <c r="D61" s="4">
        <v>67534</v>
      </c>
      <c r="E61" s="4">
        <v>48017</v>
      </c>
      <c r="F61" s="4">
        <v>45475</v>
      </c>
      <c r="G61" s="4">
        <v>41796</v>
      </c>
      <c r="H61" s="4">
        <v>43813</v>
      </c>
      <c r="I61" s="4">
        <v>66151</v>
      </c>
      <c r="J61" s="4">
        <v>76968</v>
      </c>
      <c r="K61" s="4">
        <v>80210</v>
      </c>
      <c r="L61" s="4">
        <v>58466</v>
      </c>
      <c r="M61" s="4">
        <v>63875</v>
      </c>
      <c r="N61" s="4">
        <v>58401</v>
      </c>
      <c r="O61" s="4">
        <v>54250</v>
      </c>
      <c r="P61" s="25"/>
    </row>
    <row r="62" spans="1:16" ht="12.75">
      <c r="A62" s="22" t="s">
        <v>19</v>
      </c>
      <c r="B62" s="4">
        <v>56636</v>
      </c>
      <c r="C62" s="4">
        <v>68582</v>
      </c>
      <c r="D62" s="4">
        <v>71124</v>
      </c>
      <c r="E62" s="4">
        <v>47233</v>
      </c>
      <c r="F62" s="4">
        <v>44748</v>
      </c>
      <c r="G62" s="4">
        <v>41438</v>
      </c>
      <c r="H62" s="4">
        <v>43155</v>
      </c>
      <c r="I62" s="4">
        <v>65530</v>
      </c>
      <c r="J62" s="4">
        <v>77461</v>
      </c>
      <c r="K62" s="4">
        <v>77507</v>
      </c>
      <c r="L62" s="4">
        <v>56221</v>
      </c>
      <c r="M62" s="4">
        <v>62492</v>
      </c>
      <c r="N62" s="4">
        <v>58323</v>
      </c>
      <c r="O62" s="4">
        <v>53913</v>
      </c>
      <c r="P62" s="25"/>
    </row>
    <row r="63" spans="1:16" ht="12.75">
      <c r="A63" s="22" t="s">
        <v>20</v>
      </c>
      <c r="B63" s="4">
        <v>55269</v>
      </c>
      <c r="C63" s="4">
        <v>66953</v>
      </c>
      <c r="D63" s="4">
        <v>68834</v>
      </c>
      <c r="E63" s="4">
        <v>47082</v>
      </c>
      <c r="F63" s="4">
        <v>45972</v>
      </c>
      <c r="G63" s="4">
        <v>39578</v>
      </c>
      <c r="H63" s="4">
        <v>42996</v>
      </c>
      <c r="I63" s="4">
        <v>65736</v>
      </c>
      <c r="J63" s="4">
        <v>75155</v>
      </c>
      <c r="K63" s="4">
        <v>75859</v>
      </c>
      <c r="L63" s="4">
        <v>53489</v>
      </c>
      <c r="M63" s="4">
        <v>59555</v>
      </c>
      <c r="N63" s="4">
        <v>56976</v>
      </c>
      <c r="O63" s="4">
        <v>51984</v>
      </c>
      <c r="P63" s="25"/>
    </row>
    <row r="64" spans="1:16" ht="12.75">
      <c r="A64" s="22" t="s">
        <v>21</v>
      </c>
      <c r="B64" s="4">
        <v>56115</v>
      </c>
      <c r="C64" s="4">
        <v>67519</v>
      </c>
      <c r="D64" s="4">
        <v>67068</v>
      </c>
      <c r="E64" s="4">
        <v>47162</v>
      </c>
      <c r="F64" s="4">
        <v>41097</v>
      </c>
      <c r="G64" s="4">
        <v>41361</v>
      </c>
      <c r="H64" s="4">
        <v>43762</v>
      </c>
      <c r="I64" s="4">
        <v>65477</v>
      </c>
      <c r="J64" s="4">
        <v>73045</v>
      </c>
      <c r="K64" s="4">
        <v>74720</v>
      </c>
      <c r="L64" s="4">
        <v>53382</v>
      </c>
      <c r="M64" s="4">
        <v>57988</v>
      </c>
      <c r="N64" s="4">
        <v>54637</v>
      </c>
      <c r="O64" s="4">
        <v>49375</v>
      </c>
      <c r="P64" s="25"/>
    </row>
    <row r="65" spans="1:16" ht="12.75">
      <c r="A65" s="22" t="s">
        <v>22</v>
      </c>
      <c r="B65" s="4">
        <v>58097</v>
      </c>
      <c r="C65" s="4">
        <v>69283</v>
      </c>
      <c r="D65" s="4">
        <v>69846</v>
      </c>
      <c r="E65" s="4">
        <v>48546</v>
      </c>
      <c r="F65" s="4">
        <v>41770</v>
      </c>
      <c r="G65" s="4">
        <v>44135</v>
      </c>
      <c r="H65" s="4">
        <v>43526</v>
      </c>
      <c r="I65" s="4">
        <v>65977</v>
      </c>
      <c r="J65" s="4">
        <v>71321</v>
      </c>
      <c r="K65" s="4">
        <v>73605</v>
      </c>
      <c r="L65" s="4">
        <v>53405</v>
      </c>
      <c r="M65" s="4">
        <v>57088</v>
      </c>
      <c r="N65" s="4">
        <v>54969</v>
      </c>
      <c r="O65" s="4">
        <v>47166</v>
      </c>
      <c r="P65" s="25"/>
    </row>
    <row r="66" spans="1:16" ht="12.75">
      <c r="A66" s="22" t="s">
        <v>23</v>
      </c>
      <c r="B66" s="4">
        <v>58990</v>
      </c>
      <c r="C66" s="4">
        <v>72528</v>
      </c>
      <c r="D66" s="4">
        <v>72718</v>
      </c>
      <c r="E66" s="4">
        <v>49847</v>
      </c>
      <c r="F66" s="4">
        <v>43535</v>
      </c>
      <c r="G66" s="4">
        <v>46219</v>
      </c>
      <c r="H66" s="4">
        <v>46003</v>
      </c>
      <c r="I66" s="4">
        <v>73450</v>
      </c>
      <c r="J66" s="4">
        <v>74144</v>
      </c>
      <c r="K66" s="4">
        <v>79104</v>
      </c>
      <c r="L66" s="4">
        <v>57784</v>
      </c>
      <c r="M66" s="4">
        <v>60273</v>
      </c>
      <c r="N66" s="4">
        <v>61658</v>
      </c>
      <c r="O66" s="4">
        <v>52908</v>
      </c>
      <c r="P66" s="25"/>
    </row>
    <row r="67" spans="1:16" ht="12.75">
      <c r="A67" s="22" t="s">
        <v>24</v>
      </c>
      <c r="B67" s="4">
        <v>59081</v>
      </c>
      <c r="C67" s="4">
        <v>70325</v>
      </c>
      <c r="D67" s="4">
        <v>71475</v>
      </c>
      <c r="E67" s="4">
        <v>49253</v>
      </c>
      <c r="F67" s="4">
        <v>44052</v>
      </c>
      <c r="G67" s="4">
        <v>46732</v>
      </c>
      <c r="H67" s="4">
        <v>48102</v>
      </c>
      <c r="I67" s="4">
        <v>75092</v>
      </c>
      <c r="J67" s="4">
        <v>74257</v>
      </c>
      <c r="K67" s="4">
        <v>81206</v>
      </c>
      <c r="L67" s="4">
        <v>59004</v>
      </c>
      <c r="M67" s="4">
        <v>60613</v>
      </c>
      <c r="N67" s="4">
        <v>61252</v>
      </c>
      <c r="O67" s="4">
        <v>56941</v>
      </c>
      <c r="P67" s="25"/>
    </row>
    <row r="68" spans="1:16" ht="12.75">
      <c r="A68" s="22" t="s">
        <v>25</v>
      </c>
      <c r="B68" s="4">
        <v>59569</v>
      </c>
      <c r="C68" s="4">
        <v>70424</v>
      </c>
      <c r="D68" s="4">
        <v>72031</v>
      </c>
      <c r="E68" s="4">
        <v>48628</v>
      </c>
      <c r="F68" s="4">
        <v>43297</v>
      </c>
      <c r="G68" s="4">
        <v>46665</v>
      </c>
      <c r="H68" s="4">
        <v>47956</v>
      </c>
      <c r="I68" s="4">
        <v>75708</v>
      </c>
      <c r="J68" s="4">
        <v>74578</v>
      </c>
      <c r="K68" s="4">
        <v>81585</v>
      </c>
      <c r="L68" s="4">
        <v>59814</v>
      </c>
      <c r="M68" s="4">
        <v>62581</v>
      </c>
      <c r="N68" s="4">
        <v>60617</v>
      </c>
      <c r="O68" s="4">
        <v>61320</v>
      </c>
      <c r="P68" s="25"/>
    </row>
    <row r="69" spans="1:16" ht="12.75">
      <c r="A69" s="22" t="s">
        <v>26</v>
      </c>
      <c r="B69" s="4">
        <v>71353</v>
      </c>
      <c r="C69" s="4">
        <v>69861</v>
      </c>
      <c r="D69" s="4">
        <v>71088</v>
      </c>
      <c r="E69" s="4">
        <v>48054</v>
      </c>
      <c r="F69" s="4">
        <v>43442</v>
      </c>
      <c r="G69" s="4">
        <v>47458</v>
      </c>
      <c r="H69" s="4">
        <v>60593</v>
      </c>
      <c r="I69" s="4">
        <v>73253</v>
      </c>
      <c r="J69" s="4">
        <v>74119</v>
      </c>
      <c r="K69" s="4">
        <v>80804</v>
      </c>
      <c r="L69" s="4">
        <v>61720</v>
      </c>
      <c r="M69" s="4">
        <v>63030</v>
      </c>
      <c r="N69" s="4">
        <v>57062</v>
      </c>
      <c r="O69" s="4">
        <v>62604</v>
      </c>
      <c r="P69" s="25"/>
    </row>
    <row r="70" spans="1:16" ht="12.75">
      <c r="A70" s="22" t="s">
        <v>27</v>
      </c>
      <c r="B70" s="4">
        <v>71963</v>
      </c>
      <c r="C70" s="4">
        <v>65240</v>
      </c>
      <c r="D70" s="4">
        <v>68423</v>
      </c>
      <c r="E70" s="4">
        <v>46148</v>
      </c>
      <c r="F70" s="4">
        <v>42147</v>
      </c>
      <c r="G70" s="4">
        <v>46559</v>
      </c>
      <c r="H70" s="4">
        <v>65222</v>
      </c>
      <c r="I70" s="4">
        <v>70330</v>
      </c>
      <c r="J70" s="4">
        <v>70193</v>
      </c>
      <c r="K70" s="4">
        <v>78630</v>
      </c>
      <c r="L70" s="4">
        <v>61048</v>
      </c>
      <c r="M70" s="4">
        <v>60546</v>
      </c>
      <c r="N70" s="4">
        <v>52651</v>
      </c>
      <c r="O70" s="4">
        <v>61004</v>
      </c>
      <c r="P70" s="25"/>
    </row>
    <row r="71" spans="1:16" ht="13.5" thickBot="1">
      <c r="A71" s="23" t="s">
        <v>28</v>
      </c>
      <c r="B71" s="69">
        <v>69995</v>
      </c>
      <c r="C71" s="4">
        <v>62768</v>
      </c>
      <c r="D71" s="4">
        <v>63633</v>
      </c>
      <c r="E71" s="4">
        <v>43539</v>
      </c>
      <c r="F71" s="4">
        <v>42531</v>
      </c>
      <c r="G71" s="4">
        <v>45597</v>
      </c>
      <c r="H71" s="4">
        <v>63596</v>
      </c>
      <c r="I71" s="4">
        <v>67438</v>
      </c>
      <c r="J71" s="4">
        <v>67002</v>
      </c>
      <c r="K71" s="4">
        <v>75959</v>
      </c>
      <c r="L71" s="4">
        <v>60207</v>
      </c>
      <c r="M71" s="4">
        <v>56074</v>
      </c>
      <c r="N71" s="4">
        <v>49252</v>
      </c>
      <c r="O71" s="4">
        <v>56877</v>
      </c>
      <c r="P71" s="25"/>
    </row>
    <row r="72" spans="1:16" ht="13.5" thickBot="1">
      <c r="A72" s="27" t="s">
        <v>29</v>
      </c>
      <c r="B72" s="70">
        <f aca="true" t="shared" si="3" ref="B72:N72">SUM(B48:B71)</f>
        <v>1414100</v>
      </c>
      <c r="C72" s="68">
        <f t="shared" si="3"/>
        <v>1649990</v>
      </c>
      <c r="D72" s="29">
        <f t="shared" si="3"/>
        <v>1570708</v>
      </c>
      <c r="E72" s="29">
        <f t="shared" si="3"/>
        <v>1195398</v>
      </c>
      <c r="F72" s="29">
        <f t="shared" si="3"/>
        <v>1056862</v>
      </c>
      <c r="G72" s="29">
        <f t="shared" si="3"/>
        <v>1014028</v>
      </c>
      <c r="H72" s="29">
        <f t="shared" si="3"/>
        <v>1159721</v>
      </c>
      <c r="I72" s="29">
        <f t="shared" si="3"/>
        <v>1642849</v>
      </c>
      <c r="J72" s="29">
        <f t="shared" si="3"/>
        <v>1668176</v>
      </c>
      <c r="K72" s="29">
        <f t="shared" si="3"/>
        <v>1763643</v>
      </c>
      <c r="L72" s="29">
        <f t="shared" si="3"/>
        <v>1475383</v>
      </c>
      <c r="M72" s="29">
        <f t="shared" si="3"/>
        <v>1395761</v>
      </c>
      <c r="N72" s="29">
        <f t="shared" si="3"/>
        <v>1291939</v>
      </c>
      <c r="O72" s="29">
        <f>SUM(O48:O71)</f>
        <v>1255905</v>
      </c>
      <c r="P72" s="25"/>
    </row>
    <row r="73" spans="1:16" ht="12.75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  <c r="M73" s="2"/>
      <c r="N73" s="2"/>
      <c r="O73" s="2"/>
      <c r="P73" s="25"/>
    </row>
    <row r="74" spans="1:16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P74" s="25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31"/>
      <c r="J75" s="31"/>
      <c r="K75" s="31"/>
      <c r="L75" s="25"/>
    </row>
    <row r="76" spans="1:12" ht="14.25">
      <c r="A76" s="1" t="s">
        <v>30</v>
      </c>
      <c r="B76" s="53">
        <f>B37+C37+D37+E37+F37+G37+H37+I37+J37+K37+L37+M37+N37+O37+P37+B72+C72+D72+E72+F72+G72+H72+I72+J72+K72+L72+M72+N72+O72</f>
        <v>38785144</v>
      </c>
      <c r="C76" s="54"/>
      <c r="D76" s="34" t="s">
        <v>31</v>
      </c>
      <c r="E76" s="13"/>
      <c r="F76" s="13"/>
      <c r="G76" s="13"/>
      <c r="H76" s="13"/>
      <c r="I76" s="13"/>
      <c r="J76" s="31"/>
      <c r="K76" s="31"/>
      <c r="L76" s="25"/>
    </row>
    <row r="77" spans="1:12" ht="14.25">
      <c r="A77" s="1"/>
      <c r="B77" s="32"/>
      <c r="C77" s="33"/>
      <c r="D77" s="34"/>
      <c r="E77" s="13"/>
      <c r="F77" s="13"/>
      <c r="G77" s="13"/>
      <c r="H77" s="13"/>
      <c r="I77" s="13"/>
      <c r="J77" s="31"/>
      <c r="K77" s="35"/>
      <c r="L77" s="25"/>
    </row>
    <row r="78" spans="1:13" ht="12.75">
      <c r="A78" s="36"/>
      <c r="B78" s="8"/>
      <c r="C78" s="37"/>
      <c r="D78" s="13"/>
      <c r="E78" s="13"/>
      <c r="F78" s="13"/>
      <c r="G78" s="13"/>
      <c r="H78" s="13"/>
      <c r="I78" s="13"/>
      <c r="J78" s="31"/>
      <c r="K78" s="38"/>
      <c r="L78" s="39"/>
      <c r="M78" s="2"/>
    </row>
    <row r="79" spans="1:12" ht="12.75">
      <c r="A79" s="36"/>
      <c r="B79" s="8"/>
      <c r="C79" s="37"/>
      <c r="D79" s="13"/>
      <c r="E79" s="13"/>
      <c r="F79" s="13"/>
      <c r="G79" s="13"/>
      <c r="H79" s="13"/>
      <c r="I79" s="13"/>
      <c r="J79" s="31"/>
      <c r="K79" s="40"/>
      <c r="L79" s="25"/>
    </row>
    <row r="80" spans="1:12" ht="12.75">
      <c r="A80" s="41"/>
      <c r="B80" s="13"/>
      <c r="C80" s="42"/>
      <c r="D80" s="13"/>
      <c r="E80" s="52"/>
      <c r="F80" s="52"/>
      <c r="G80" s="43"/>
      <c r="H80" s="13"/>
      <c r="J80" s="44"/>
      <c r="K80" s="45"/>
      <c r="L80" s="25"/>
    </row>
    <row r="81" spans="1:12" ht="12.75">
      <c r="A81" s="41"/>
      <c r="B81" s="13"/>
      <c r="C81" s="42"/>
      <c r="D81" s="13"/>
      <c r="E81" s="13"/>
      <c r="F81" s="13"/>
      <c r="G81" s="43"/>
      <c r="H81" s="13"/>
      <c r="J81" s="44"/>
      <c r="K81" s="40"/>
      <c r="L81" s="25"/>
    </row>
    <row r="82" spans="1:12" ht="59.25" customHeight="1">
      <c r="A82" s="41"/>
      <c r="B82" s="13"/>
      <c r="C82" s="42"/>
      <c r="D82" s="13"/>
      <c r="E82" s="13"/>
      <c r="F82" s="13"/>
      <c r="G82" s="43"/>
      <c r="H82" s="13"/>
      <c r="J82" s="44"/>
      <c r="K82" s="31"/>
      <c r="L82" s="25"/>
    </row>
    <row r="83" spans="1:12" ht="12.75">
      <c r="A83" s="41"/>
      <c r="B83" s="13"/>
      <c r="C83" s="42"/>
      <c r="D83" s="13"/>
      <c r="E83" s="13"/>
      <c r="F83" s="13"/>
      <c r="G83" s="43"/>
      <c r="H83" s="13"/>
      <c r="J83" s="44"/>
      <c r="K83" s="31"/>
      <c r="L83" s="25"/>
    </row>
    <row r="84" spans="1:11" ht="12.75">
      <c r="A84" s="9"/>
      <c r="B84" s="13"/>
      <c r="C84" s="31"/>
      <c r="D84" s="46"/>
      <c r="E84" s="47"/>
      <c r="F84" s="48"/>
      <c r="G84" s="48"/>
      <c r="H84" s="13"/>
      <c r="J84" s="31"/>
      <c r="K84" s="47"/>
    </row>
    <row r="85" spans="1:11" ht="12.75">
      <c r="A85" s="9"/>
      <c r="B85" s="13"/>
      <c r="C85" s="13"/>
      <c r="D85" s="49"/>
      <c r="E85" s="13"/>
      <c r="F85" s="13"/>
      <c r="G85" s="13"/>
      <c r="H85" s="13"/>
      <c r="J85" s="13"/>
      <c r="K85" s="13"/>
    </row>
    <row r="87" ht="12.75">
      <c r="B87" s="50"/>
    </row>
    <row r="90" ht="12.75">
      <c r="F90" s="51"/>
    </row>
  </sheetData>
  <sheetProtection/>
  <mergeCells count="9">
    <mergeCell ref="E80:F80"/>
    <mergeCell ref="B76:C76"/>
    <mergeCell ref="A46:A47"/>
    <mergeCell ref="A1:K1"/>
    <mergeCell ref="C6:D6"/>
    <mergeCell ref="C7:K8"/>
    <mergeCell ref="A11:A12"/>
    <mergeCell ref="B46:O46"/>
    <mergeCell ref="B11:P1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2024-03-13T13:02:32Z</dcterms:modified>
  <cp:category/>
  <cp:version/>
  <cp:contentType/>
  <cp:contentStatus/>
</cp:coreProperties>
</file>